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H28" i="1"/>
  <c r="H18" i="1" l="1"/>
  <c r="H31" i="1" l="1"/>
  <c r="H26" i="1" l="1"/>
  <c r="H57" i="1"/>
  <c r="H24" i="1" l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<sst xmlns="http://schemas.openxmlformats.org/spreadsheetml/2006/main" count="92" uniqueCount="65">
  <si>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</si>
  <si>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</si>
  <si>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</si>
  <si>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</si>
  <si>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</si>
  <si>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</si>
  <si>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</si>
  <si>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</si>
  <si>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</si>
  <si>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</si>
  <si>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</si>
  <si>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</si>
  <si>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</si>
  <si>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</si>
  <si>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</si>
  <si>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</si>
  <si>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</si>
  <si>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</si>
  <si>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</si>
  <si>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</si>
  <si>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</si>
  <si>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</si>
  <si>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</si>
  <si>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</si>
  <si>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</si>
  <si>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</si>
  <si>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</si>
  <si>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</si>
  <si>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</si>
  <si>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Lavija</t>
  </si>
  <si>
    <t xml:space="preserve">Dana 14.07.2022.godine Dom zdravlja Požarevac je izvršio plaćanje prema dobavljačima: </t>
  </si>
  <si>
    <t>Primljena i neutrošena participacija od 14.07.2022.</t>
  </si>
  <si>
    <t xml:space="preserve">Primljena i neutrošena participacija od 14.07.2022. </t>
  </si>
  <si>
    <t>Dana: 14.07.2022.</t>
  </si>
  <si>
    <t>FAMILY KALČIĆ</t>
  </si>
  <si>
    <t>Ivapix</t>
  </si>
  <si>
    <t>Infolab doo</t>
  </si>
  <si>
    <t>Inst.za med.rada Dr.Dragomir Karajović</t>
  </si>
  <si>
    <t>JP PT SAOB."POŽAREVAC"</t>
  </si>
  <si>
    <t>Kandela</t>
  </si>
  <si>
    <t>NIPD Reč naroda</t>
  </si>
  <si>
    <t>Razvigor</t>
  </si>
  <si>
    <t>SBB</t>
  </si>
  <si>
    <t>Tip Top</t>
  </si>
  <si>
    <t>SCHILLER</t>
  </si>
  <si>
    <t>Šrafko</t>
  </si>
  <si>
    <t>Yettel</t>
  </si>
  <si>
    <t>22-RN011000085</t>
  </si>
  <si>
    <t>IF22-00423</t>
  </si>
  <si>
    <t>5213-2022-TU-0945</t>
  </si>
  <si>
    <t>22-1696-12</t>
  </si>
  <si>
    <t>220002103204</t>
  </si>
  <si>
    <t>22289</t>
  </si>
  <si>
    <t>980/2022</t>
  </si>
  <si>
    <t>977/2022</t>
  </si>
  <si>
    <t>1-463/2022</t>
  </si>
  <si>
    <t>1-636/2022</t>
  </si>
  <si>
    <t>78-22</t>
  </si>
  <si>
    <t>9055227362</t>
  </si>
  <si>
    <t>9055318514</t>
  </si>
  <si>
    <t>30/2022</t>
  </si>
  <si>
    <t>22-RN002000363</t>
  </si>
  <si>
    <t>MPIF0175</t>
  </si>
  <si>
    <t>46-23888730-2206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</si>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</sst>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9" fillId="0" borderId="1" xfId="0" applyFont="1" applyBorder="1"/>
    <xf numFmtId="4" fontId="9" fillId="0" borderId="1" xfId="0" applyNumberFormat="1" applyFont="1" applyBorder="1"/>
    <xf numFmtId="49" fontId="10" fillId="0" borderId="1" xfId="1" applyNumberFormat="1" applyFont="1" applyFill="1" applyBorder="1"/>
    <xf numFmtId="4" fontId="11" fillId="0" borderId="1" xfId="1" applyNumberFormat="1" applyFont="1" applyFill="1" applyBorder="1"/>
    <xf numFmtId="49" fontId="11" fillId="0" borderId="1" xfId="1" applyNumberFormat="1" applyFont="1" applyFill="1" applyBorder="1"/>
    <xf numFmtId="4" fontId="11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abSelected="1" topLeftCell="B41" zoomScaleNormal="100" workbookViewId="0">
      <selection activeCell="B81" sqref="B8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33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44756</v>
      </c>
      <c r="H12" s="14">
        <v>2637303.0099999998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45" t="s">
        <v>8</v>
      </c>
      <c r="C13" s="45"/>
      <c r="D13" s="45"/>
      <c r="E13" s="45"/>
      <c r="F13" s="45"/>
      <c r="G13" s="19">
        <v>44756</v>
      </c>
      <c r="H13" s="2">
        <f>H14+H29-H37-H50</f>
        <v>2632770.0099999998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44756</v>
      </c>
      <c r="H14" s="3">
        <f>SUM(H15:H28)</f>
        <v>3069304.85</v>
      </c>
      <c r="I14" s="10"/>
      <c r="J14" s="10"/>
      <c r="K14" s="8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v>0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v>0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0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f>906543-604362</f>
        <v>302181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32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</f>
        <v>273580.19000000006</v>
      </c>
      <c r="I28" s="10"/>
      <c r="J28" s="10"/>
      <c r="K28" s="7"/>
      <c r="L28" s="7"/>
    </row>
    <row r="29" spans="2:13" x14ac:dyDescent="0.25">
      <c r="B29" s="54" t="s">
        <v>23</v>
      </c>
      <c r="C29" s="55"/>
      <c r="D29" s="55"/>
      <c r="E29" s="55"/>
      <c r="F29" s="56"/>
      <c r="G29" s="20">
        <v>44756</v>
      </c>
      <c r="H29" s="3">
        <f>H30+H31+H32+H33+H35+H36+H34</f>
        <v>157854.15999999989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v>0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31</v>
      </c>
      <c r="C36" s="33"/>
      <c r="D36" s="33"/>
      <c r="E36" s="33"/>
      <c r="F36" s="34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35" t="s">
        <v>24</v>
      </c>
      <c r="C37" s="36"/>
      <c r="D37" s="36"/>
      <c r="E37" s="36"/>
      <c r="F37" s="37"/>
      <c r="G37" s="23">
        <v>44756</v>
      </c>
      <c r="H37" s="4">
        <f>SUM(H38:H49)</f>
        <v>594389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v>0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0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v>594389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5" t="s">
        <v>25</v>
      </c>
      <c r="C50" s="36"/>
      <c r="D50" s="36"/>
      <c r="E50" s="36"/>
      <c r="F50" s="37"/>
      <c r="G50" s="23">
        <v>44756</v>
      </c>
      <c r="H50" s="4">
        <f>SUM(H51:H56)</f>
        <v>0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0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44756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H14+H29-H37-H50+H57-H58</f>
        <v>2637303.0099999988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26" t="s">
        <v>34</v>
      </c>
      <c r="C63" s="27">
        <v>850</v>
      </c>
      <c r="D63" s="28" t="s">
        <v>47</v>
      </c>
    </row>
    <row r="64" spans="2:12" x14ac:dyDescent="0.25">
      <c r="B64" s="26" t="s">
        <v>35</v>
      </c>
      <c r="C64" s="27">
        <v>15600</v>
      </c>
      <c r="D64" s="28" t="s">
        <v>48</v>
      </c>
    </row>
    <row r="65" spans="2:4" x14ac:dyDescent="0.25">
      <c r="B65" s="26" t="s">
        <v>36</v>
      </c>
      <c r="C65" s="27">
        <v>180000</v>
      </c>
      <c r="D65" s="28" t="s">
        <v>49</v>
      </c>
    </row>
    <row r="66" spans="2:4" x14ac:dyDescent="0.25">
      <c r="B66" s="26" t="s">
        <v>37</v>
      </c>
      <c r="C66" s="27">
        <v>14400</v>
      </c>
      <c r="D66" s="28" t="s">
        <v>50</v>
      </c>
    </row>
    <row r="67" spans="2:4" x14ac:dyDescent="0.25">
      <c r="B67" s="26" t="s">
        <v>38</v>
      </c>
      <c r="C67" s="27">
        <v>17406</v>
      </c>
      <c r="D67" s="28" t="s">
        <v>51</v>
      </c>
    </row>
    <row r="68" spans="2:4" x14ac:dyDescent="0.25">
      <c r="B68" s="26" t="s">
        <v>39</v>
      </c>
      <c r="C68" s="27">
        <v>4800</v>
      </c>
      <c r="D68" s="28" t="s">
        <v>52</v>
      </c>
    </row>
    <row r="69" spans="2:4" x14ac:dyDescent="0.25">
      <c r="B69" s="26" t="s">
        <v>29</v>
      </c>
      <c r="C69" s="27">
        <v>3120</v>
      </c>
      <c r="D69" s="28" t="s">
        <v>53</v>
      </c>
    </row>
    <row r="70" spans="2:4" x14ac:dyDescent="0.25">
      <c r="B70" s="26" t="s">
        <v>29</v>
      </c>
      <c r="C70" s="27">
        <v>15624</v>
      </c>
      <c r="D70" s="28" t="s">
        <v>54</v>
      </c>
    </row>
    <row r="71" spans="2:4" x14ac:dyDescent="0.25">
      <c r="B71" s="26" t="s">
        <v>40</v>
      </c>
      <c r="C71" s="27">
        <v>15000</v>
      </c>
      <c r="D71" s="28" t="s">
        <v>55</v>
      </c>
    </row>
    <row r="72" spans="2:4" x14ac:dyDescent="0.25">
      <c r="B72" s="26" t="s">
        <v>40</v>
      </c>
      <c r="C72" s="27">
        <v>15000</v>
      </c>
      <c r="D72" s="28" t="s">
        <v>56</v>
      </c>
    </row>
    <row r="73" spans="2:4" x14ac:dyDescent="0.25">
      <c r="B73" s="26" t="s">
        <v>41</v>
      </c>
      <c r="C73" s="27">
        <v>8000</v>
      </c>
      <c r="D73" s="28" t="s">
        <v>57</v>
      </c>
    </row>
    <row r="74" spans="2:4" x14ac:dyDescent="0.25">
      <c r="B74" s="26" t="s">
        <v>42</v>
      </c>
      <c r="C74" s="27">
        <v>4620</v>
      </c>
      <c r="D74" s="28" t="s">
        <v>58</v>
      </c>
    </row>
    <row r="75" spans="2:4" x14ac:dyDescent="0.25">
      <c r="B75" s="26" t="s">
        <v>42</v>
      </c>
      <c r="C75" s="27">
        <v>1599</v>
      </c>
      <c r="D75" s="28" t="s">
        <v>59</v>
      </c>
    </row>
    <row r="76" spans="2:4" x14ac:dyDescent="0.25">
      <c r="B76" s="26" t="s">
        <v>43</v>
      </c>
      <c r="C76" s="27">
        <v>46242</v>
      </c>
      <c r="D76" s="28" t="s">
        <v>60</v>
      </c>
    </row>
    <row r="77" spans="2:4" x14ac:dyDescent="0.25">
      <c r="B77" s="26" t="s">
        <v>44</v>
      </c>
      <c r="C77" s="27">
        <v>212220</v>
      </c>
      <c r="D77" s="28" t="s">
        <v>61</v>
      </c>
    </row>
    <row r="78" spans="2:4" x14ac:dyDescent="0.25">
      <c r="B78" s="26" t="s">
        <v>45</v>
      </c>
      <c r="C78" s="27">
        <v>2420</v>
      </c>
      <c r="D78" s="28" t="s">
        <v>62</v>
      </c>
    </row>
    <row r="79" spans="2:4" x14ac:dyDescent="0.25">
      <c r="B79" s="26" t="s">
        <v>46</v>
      </c>
      <c r="C79" s="27">
        <v>37488</v>
      </c>
      <c r="D79" s="28" t="s">
        <v>63</v>
      </c>
    </row>
    <row r="80" spans="2:4" x14ac:dyDescent="0.25">
      <c r="B80" s="31" t="s">
        <v>64</v>
      </c>
      <c r="C80" s="29">
        <f>SUM(C63:C79)</f>
        <v>594389</v>
      </c>
      <c r="D80" s="30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2022-07-15T05:49:12Z</dcterms:modified>
  <cp:category/>
  <cp:contentStatus/>
</cp:coreProperties>
</file>